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orion\FINANCE\F-PRO\Procurement\PPA\2024\Technical\Informatica Maintenance Renewal 2025 RFT\"/>
    </mc:Choice>
  </mc:AlternateContent>
  <xr:revisionPtr revIDLastSave="0" documentId="13_ncr:1_{415575E8-9AF5-49F3-AD74-592A2CDA88FD}"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weight" sheetId="1" r:id="rId2"/>
  </sheets>
  <definedNames>
    <definedName name="_xlnm.Print_Area" localSheetId="0">'grade of compliance range'!$A$1:$M$12</definedName>
    <definedName name="_xlnm.Print_Area" localSheetId="1">weight!$A$1:$I$33</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H26" i="1"/>
  <c r="H21" i="1"/>
  <c r="H22" i="1"/>
  <c r="H23" i="1"/>
  <c r="H24" i="1"/>
  <c r="H11" i="1"/>
  <c r="H12" i="1"/>
  <c r="H13" i="1"/>
  <c r="H14" i="1"/>
  <c r="H15" i="1"/>
  <c r="H16" i="1"/>
  <c r="H17" i="1"/>
  <c r="H18" i="1"/>
  <c r="H19" i="1"/>
  <c r="H20" i="1"/>
  <c r="H2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<sst xmlns="http://schemas.openxmlformats.org/spreadsheetml/2006/main" count="67" uniqueCount="46">
  <si>
    <t>Article</t>
  </si>
  <si>
    <t>Remarks</t>
  </si>
  <si>
    <t>Weight</t>
  </si>
  <si>
    <t>Supplier 1</t>
  </si>
  <si>
    <t>Supplier 1
Final</t>
  </si>
  <si>
    <t>Responsible Entity</t>
  </si>
  <si>
    <t>Project Name</t>
  </si>
  <si>
    <t>SUPPLIER 1 SCORE</t>
  </si>
  <si>
    <t>Requirements</t>
  </si>
  <si>
    <t xml:space="preserve">Reference Number </t>
  </si>
  <si>
    <t>Owner</t>
  </si>
  <si>
    <t xml:space="preserve">Revision Code </t>
  </si>
  <si>
    <t>Implementation Date</t>
  </si>
  <si>
    <t>0          : Not compliant</t>
  </si>
  <si>
    <t xml:space="preserve">K         : Disqualification </t>
  </si>
  <si>
    <t>RFT Scoring Sheet</t>
  </si>
  <si>
    <t>PRO/PMO</t>
  </si>
  <si>
    <t>2.0</t>
  </si>
  <si>
    <t>SF-CF-87</t>
  </si>
  <si>
    <t>Data Science</t>
  </si>
  <si>
    <t xml:space="preserve">Informatica Support Contract </t>
  </si>
  <si>
    <t>Technical Components</t>
  </si>
  <si>
    <t xml:space="preserve">All support services shall be performed by local certified Consultants having certifications for providing support services in Informatica system that have had a proven experience on the items covered under this support agreement- Please provide support team certifications and years of experience in providing support services on the Solution. </t>
  </si>
  <si>
    <t xml:space="preserve">Partnership level: The Bidder should provide documents proving that it is certified to support the listed items in Appendix A - 2024 and that it has acquired the highest expertise in implementation and support level . </t>
  </si>
  <si>
    <t>Reference List: the Bidder shall provide a reference list for similar support Services that have been performed by its team and are still being supported by the bidder</t>
  </si>
  <si>
    <t>Bidder shall provide during the  support contract duration the Solution version road map with its related end of support matrix, as well as all updates, fixes,  patches and upgrades which occur as a result of continuous improvement or enhancements</t>
  </si>
  <si>
    <t>The Bidder should present to MIC1 the man/day rates for both the Standard Business Working Hoursand the Extended Service Hours</t>
  </si>
  <si>
    <t>Bidder should conduct Preventive maintenance /healthcheck  on Quarterly basis to check and test the operational state of the latest release of the solution. A report signed by the Bidder, showing in detail all tests and inspections carried out during the maintenance visit shall be forwarded to MIC1 within a week from the date of such visit.</t>
  </si>
  <si>
    <t xml:space="preserve">The items covered under this support agreement, the services shall be provided for 24/7 where for priority one requests specified as critical response shall be immediate and Bidder team shall be present on site within 2 hours with commitment to repair within 6 hours. </t>
  </si>
  <si>
    <t xml:space="preserve">Bidder has to submit a copy of the back to back Support agreement with Informatica   that enables its team to escalate immediately any issues he fails to remedy during the specified support period. The back to back agreement shall be valid for the solution installed at MIC1. </t>
  </si>
  <si>
    <t xml:space="preserve">Bidder shall provide the support for 1 year (12 months) based on 24/7 with 2 hours response time. </t>
  </si>
  <si>
    <t>The New Releases Upgrade, Update and compatibility resolving issues shall be at no extra cost and shall be deemed part of the services provided under this Contract</t>
  </si>
  <si>
    <t xml:space="preserve">MIC1 runs regular security scans on the Solution covered in Appendix A-2024 , Bidder shall assist MIC1 team to remedy and implement needed fixes </t>
  </si>
  <si>
    <t>Bidder shall send the CVs of his technical and functional consultants that are certified in Informatica.</t>
  </si>
  <si>
    <t>Support contract shall cover all items listed in Appendix A</t>
  </si>
  <si>
    <t>Bidder shall specify reference (the document, the page number &amp; the section) for each of the requirement items</t>
  </si>
  <si>
    <t>If during the course of problem resolution on supported Solution it is determined that the problem lies within another vendor's product or third party, Bidder shall assist MIC1 in forwarding the problem to that vendor</t>
  </si>
  <si>
    <t xml:space="preserve">MIC1 should have an access to the informatica Support portal where We can raise the tickets by open respective cases. </t>
  </si>
  <si>
    <t>Killer</t>
  </si>
  <si>
    <t>Informatica Maintenance Renewal 2025</t>
  </si>
  <si>
    <t>Killer points, if not compliant, will lead to bidder disqualification</t>
  </si>
  <si>
    <t>Technical</t>
  </si>
  <si>
    <t>Commercial</t>
  </si>
  <si>
    <t>Grade of Compliance range from 0 to 2</t>
  </si>
  <si>
    <t>1          : Partially compliant</t>
  </si>
  <si>
    <t>2          : Fully compliant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</si>
</sst>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31">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b/>
      <sz val="11"/>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name val="Arial"/>
      <family val="2"/>
    </font>
    <font>
      <sz val="11"/>
      <name val="Arial"/>
      <family val="2"/>
    </font>
    <font>
      <sz val="11"/>
      <color indexed="8"/>
      <name val="Calibri"/>
      <family val="2"/>
    </font>
  </fonts>
  <fills count="3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right style="thin">
        <color rgb="FF0000FF"/>
      </right>
      <top style="medium">
        <color rgb="FF0000FF"/>
      </top>
      <bottom style="medium">
        <color rgb="FF0000FF"/>
      </bottom>
      <diagonal/>
    </border>
    <border>
      <left/>
      <right style="thin">
        <color rgb="FF0000FF"/>
      </right>
      <top style="medium">
        <color rgb="FF0000FF"/>
      </top>
      <bottom style="thin">
        <color rgb="FF0000FF"/>
      </bottom>
      <diagonal/>
    </border>
    <border>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50">
    <xf numFmtId="0" fontId="0" fillId="0" borderId="0"/>
    <xf numFmtId="0" fontId="4" fillId="0" borderId="0">
      <alignment vertical="center"/>
    </xf>
    <xf numFmtId="0" fontId="2" fillId="0" borderId="0"/>
    <xf numFmtId="0" fontId="2" fillId="0" borderId="0"/>
    <xf numFmtId="0" fontId="2" fillId="0" borderId="0"/>
    <xf numFmtId="0" fontId="12" fillId="0" borderId="0" applyNumberFormat="0" applyFill="0" applyBorder="0" applyAlignment="0" applyProtection="0"/>
    <xf numFmtId="0" fontId="13" fillId="0" borderId="34" applyNumberFormat="0" applyFill="0" applyAlignment="0" applyProtection="0"/>
    <xf numFmtId="0" fontId="14" fillId="0" borderId="35" applyNumberFormat="0" applyFill="0" applyAlignment="0" applyProtection="0"/>
    <xf numFmtId="0" fontId="15" fillId="0" borderId="36"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37" applyNumberFormat="0" applyAlignment="0" applyProtection="0"/>
    <xf numFmtId="0" fontId="20" fillId="10" borderId="38" applyNumberFormat="0" applyAlignment="0" applyProtection="0"/>
    <xf numFmtId="0" fontId="21" fillId="10" borderId="37" applyNumberFormat="0" applyAlignment="0" applyProtection="0"/>
    <xf numFmtId="0" fontId="22" fillId="0" borderId="39" applyNumberFormat="0" applyFill="0" applyAlignment="0" applyProtection="0"/>
    <xf numFmtId="0" fontId="23" fillId="11" borderId="40"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42" applyNumberFormat="0" applyFill="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2" borderId="41" applyNumberFormat="0" applyFont="0" applyAlignment="0" applyProtection="0"/>
    <xf numFmtId="9" fontId="2" fillId="0" borderId="0" applyFill="0" applyBorder="0" applyAlignment="0" applyProtection="0"/>
    <xf numFmtId="0" fontId="2" fillId="0" borderId="0"/>
    <xf numFmtId="0" fontId="30" fillId="0" borderId="0"/>
  </cellStyleXfs>
  <cellXfs count="64">
    <xf numFmtId="0" fontId="0" fillId="0" borderId="0" xfId="0"/>
    <xf numFmtId="0" fontId="0" fillId="0" borderId="3" xfId="0" applyBorder="1" applyAlignment="1">
      <alignment wrapText="1"/>
    </xf>
    <xf numFmtId="0" fontId="0" fillId="0" borderId="1" xfId="0" applyBorder="1" applyAlignment="1">
      <alignment wrapText="1"/>
    </xf>
    <xf numFmtId="0" fontId="0" fillId="0" borderId="0" xfId="0" applyAlignment="1">
      <alignment wrapText="1"/>
    </xf>
    <xf numFmtId="0" fontId="3" fillId="0" borderId="0" xfId="0" applyFont="1" applyAlignment="1">
      <alignment wrapText="1"/>
    </xf>
    <xf numFmtId="0" fontId="0" fillId="2" borderId="8" xfId="0" applyFill="1" applyBorder="1" applyAlignment="1">
      <alignment wrapText="1"/>
    </xf>
    <xf numFmtId="0" fontId="0" fillId="2" borderId="9" xfId="0" applyFill="1" applyBorder="1" applyAlignment="1">
      <alignment wrapText="1"/>
    </xf>
    <xf numFmtId="0" fontId="7" fillId="0" borderId="13" xfId="0" applyFont="1" applyBorder="1" applyAlignment="1">
      <alignment wrapText="1"/>
    </xf>
    <xf numFmtId="0" fontId="2" fillId="2" borderId="16" xfId="0" applyFont="1" applyFill="1" applyBorder="1" applyAlignment="1">
      <alignment wrapText="1"/>
    </xf>
    <xf numFmtId="0" fontId="2" fillId="0" borderId="17" xfId="0" applyFont="1" applyBorder="1" applyAlignment="1">
      <alignment wrapText="1"/>
    </xf>
    <xf numFmtId="0" fontId="3" fillId="2" borderId="19" xfId="1" applyFont="1" applyFill="1" applyBorder="1" applyAlignment="1">
      <alignment vertical="center" wrapText="1"/>
    </xf>
    <xf numFmtId="0" fontId="2" fillId="0" borderId="20" xfId="1" applyFont="1" applyBorder="1" applyAlignment="1">
      <alignment vertical="center" wrapText="1"/>
    </xf>
    <xf numFmtId="0" fontId="0" fillId="0" borderId="22" xfId="0" applyBorder="1" applyAlignment="1">
      <alignment wrapText="1"/>
    </xf>
    <xf numFmtId="0" fontId="3" fillId="0" borderId="0" xfId="0" applyFont="1"/>
    <xf numFmtId="0" fontId="5" fillId="0" borderId="26" xfId="0" applyFont="1" applyBorder="1" applyAlignment="1">
      <alignment horizontal="left" wrapText="1"/>
    </xf>
    <xf numFmtId="0" fontId="5" fillId="0" borderId="3" xfId="0" applyFont="1" applyBorder="1" applyAlignment="1">
      <alignment horizontal="left" wrapText="1"/>
    </xf>
    <xf numFmtId="49" fontId="5" fillId="0" borderId="3" xfId="0" applyNumberFormat="1" applyFont="1" applyBorder="1" applyAlignment="1">
      <alignment horizontal="left" wrapText="1"/>
    </xf>
    <xf numFmtId="0" fontId="3" fillId="0" borderId="1" xfId="0" applyFont="1" applyBorder="1" applyAlignment="1">
      <alignment vertical="center" wrapText="1"/>
    </xf>
    <xf numFmtId="0" fontId="3" fillId="3" borderId="1" xfId="0" applyFont="1" applyFill="1" applyBorder="1" applyAlignment="1">
      <alignment vertical="center" wrapText="1"/>
    </xf>
    <xf numFmtId="0" fontId="3" fillId="4" borderId="10" xfId="0" applyFont="1" applyFill="1" applyBorder="1" applyAlignment="1">
      <alignment vertical="center" wrapText="1"/>
    </xf>
    <xf numFmtId="0" fontId="3" fillId="4" borderId="14" xfId="0" applyFont="1" applyFill="1" applyBorder="1" applyAlignment="1">
      <alignment vertical="center" wrapText="1"/>
    </xf>
    <xf numFmtId="0" fontId="3" fillId="4" borderId="11" xfId="0" applyFont="1" applyFill="1" applyBorder="1" applyAlignment="1">
      <alignment vertical="center" wrapText="1"/>
    </xf>
    <xf numFmtId="0" fontId="3" fillId="4" borderId="18"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5" borderId="13" xfId="0" applyFont="1" applyFill="1" applyBorder="1" applyAlignment="1">
      <alignment horizontal="center" wrapText="1"/>
    </xf>
    <xf numFmtId="164" fontId="5" fillId="0" borderId="6" xfId="0" applyNumberFormat="1" applyFont="1" applyBorder="1" applyAlignment="1">
      <alignment horizontal="left" wrapText="1"/>
    </xf>
    <xf numFmtId="0" fontId="10" fillId="0" borderId="30" xfId="0" applyFont="1" applyBorder="1" applyAlignment="1">
      <alignment horizontal="left" wrapText="1"/>
    </xf>
    <xf numFmtId="0" fontId="10" fillId="0" borderId="31" xfId="0" applyFont="1" applyBorder="1" applyAlignment="1">
      <alignment horizontal="left" wrapText="1"/>
    </xf>
    <xf numFmtId="0" fontId="10" fillId="0" borderId="32" xfId="0" applyFont="1" applyBorder="1" applyAlignment="1">
      <alignment horizontal="left" wrapText="1"/>
    </xf>
    <xf numFmtId="0" fontId="28" fillId="0" borderId="33" xfId="2" applyFont="1" applyBorder="1" applyAlignment="1">
      <alignment vertical="center" wrapText="1"/>
    </xf>
    <xf numFmtId="0" fontId="0" fillId="0" borderId="20" xfId="0" applyBorder="1" applyAlignment="1">
      <alignment wrapText="1"/>
    </xf>
    <xf numFmtId="0" fontId="2" fillId="0" borderId="1" xfId="1" applyFont="1" applyBorder="1" applyAlignment="1">
      <alignment vertical="center" wrapText="1"/>
    </xf>
    <xf numFmtId="0" fontId="2" fillId="0" borderId="1" xfId="0" applyFont="1" applyBorder="1" applyAlignment="1">
      <alignment wrapText="1"/>
    </xf>
    <xf numFmtId="0" fontId="29" fillId="0" borderId="7" xfId="2" applyFont="1" applyBorder="1" applyAlignment="1">
      <alignment vertical="center" wrapText="1"/>
    </xf>
    <xf numFmtId="0" fontId="11" fillId="0" borderId="43" xfId="2" applyFont="1" applyBorder="1" applyAlignment="1">
      <alignment horizontal="center" vertical="center" wrapText="1"/>
    </xf>
    <xf numFmtId="0" fontId="28" fillId="0" borderId="44" xfId="2" applyFont="1" applyBorder="1" applyAlignment="1">
      <alignment vertical="center" wrapText="1"/>
    </xf>
    <xf numFmtId="0" fontId="28" fillId="0" borderId="43" xfId="2" applyFont="1" applyBorder="1" applyAlignment="1">
      <alignment horizontal="center" vertical="center" wrapText="1"/>
    </xf>
    <xf numFmtId="0" fontId="29" fillId="0" borderId="43" xfId="2" applyFont="1" applyBorder="1" applyAlignment="1">
      <alignment horizontal="center" vertical="center" wrapText="1"/>
    </xf>
    <xf numFmtId="0" fontId="29" fillId="0" borderId="2" xfId="2" applyFont="1" applyBorder="1" applyAlignment="1">
      <alignment vertical="center" wrapText="1"/>
    </xf>
    <xf numFmtId="0" fontId="3" fillId="4" borderId="18" xfId="0" applyFont="1" applyFill="1" applyBorder="1" applyAlignment="1">
      <alignment vertical="center" wrapText="1"/>
    </xf>
    <xf numFmtId="0" fontId="0" fillId="2" borderId="19" xfId="0" applyFill="1" applyBorder="1" applyAlignment="1">
      <alignment wrapText="1"/>
    </xf>
    <xf numFmtId="0" fontId="3" fillId="0" borderId="1" xfId="0" applyFont="1" applyBorder="1" applyAlignment="1">
      <alignment horizontal="center" vertical="center"/>
    </xf>
    <xf numFmtId="9" fontId="0" fillId="0" borderId="1" xfId="0" applyNumberFormat="1" applyBorder="1" applyAlignment="1">
      <alignment horizontal="center" vertical="center"/>
    </xf>
    <xf numFmtId="0" fontId="3" fillId="0" borderId="1" xfId="0" applyFont="1" applyBorder="1" applyAlignment="1">
      <alignment horizontal="center" vertical="center"/>
    </xf>
    <xf numFmtId="0" fontId="8" fillId="0" borderId="23" xfId="0" applyFont="1"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25" xfId="0" applyFont="1" applyBorder="1" applyAlignment="1">
      <alignment horizontal="left" wrapText="1"/>
    </xf>
    <xf numFmtId="0" fontId="10" fillId="0" borderId="1" xfId="0" applyFont="1" applyBorder="1" applyAlignment="1">
      <alignment horizontal="left" wrapText="1"/>
    </xf>
    <xf numFmtId="0" fontId="10" fillId="0" borderId="5" xfId="0" applyFont="1" applyBorder="1" applyAlignment="1">
      <alignment horizontal="left" wrapText="1"/>
    </xf>
    <xf numFmtId="0" fontId="8" fillId="0" borderId="27" xfId="0" applyFont="1" applyBorder="1" applyAlignment="1">
      <alignment wrapText="1"/>
    </xf>
    <xf numFmtId="0" fontId="8" fillId="0" borderId="28" xfId="0" applyFont="1" applyBorder="1" applyAlignment="1">
      <alignment wrapText="1"/>
    </xf>
    <xf numFmtId="0" fontId="8" fillId="0" borderId="29" xfId="0" applyFont="1" applyBorder="1" applyAlignment="1">
      <alignment wrapText="1"/>
    </xf>
    <xf numFmtId="0" fontId="9" fillId="0" borderId="2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cellXfs>
  <cellStyles count="50">
    <cellStyle name="=C:\WINNT35\SYSTEM32\COMMAND.COM" xfId="3" xr:uid="{7DCD5407-C994-45DA-9AB7-CF98291F6F9F}"/>
    <cellStyle name="=C:\WINNT35\SYSTEM32\COMMAND.COM 2" xfId="4" xr:uid="{A60BB201-38E2-4FEE-BA09-DA03E60A4F36}"/>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1" builtinId="27" customBuiltin="1"/>
    <cellStyle name="Calculation" xfId="15" builtinId="22" customBuiltin="1"/>
    <cellStyle name="Check Cell" xfId="17" builtinId="23" customBuiltin="1"/>
    <cellStyle name="Explanatory Text" xfId="19" builtinId="53" customBuiltin="1"/>
    <cellStyle name="Good" xfId="10" builtinId="26" customBuiltin="1"/>
    <cellStyle name="Heading 1" xfId="6" builtinId="16" customBuiltin="1"/>
    <cellStyle name="Heading 2" xfId="7" builtinId="17" customBuiltin="1"/>
    <cellStyle name="Heading 3" xfId="8" builtinId="18" customBuiltin="1"/>
    <cellStyle name="Heading 4" xfId="9" builtinId="19" customBuiltin="1"/>
    <cellStyle name="Input" xfId="13" builtinId="20" customBuiltin="1"/>
    <cellStyle name="Linked Cell" xfId="16" builtinId="24" customBuiltin="1"/>
    <cellStyle name="Neutral" xfId="12" builtinId="28" customBuiltin="1"/>
    <cellStyle name="Normal" xfId="0" builtinId="0"/>
    <cellStyle name="Normal 2" xfId="2" xr:uid="{691B345E-8803-4B0A-B22D-C9A3C74C6B71}"/>
    <cellStyle name="Normal 3" xfId="45" xr:uid="{4FF64B01-4B8F-49F8-ACC8-CF49946093DD}"/>
    <cellStyle name="Normal 3 2" xfId="49" xr:uid="{29527525-31A6-4E96-A043-41FB07F94760}"/>
    <cellStyle name="Normal 8" xfId="48" xr:uid="{9A32CA06-81D1-42A3-812B-EAFA88107CA7}"/>
    <cellStyle name="Normal_Sheet1" xfId="1" xr:uid="{00000000-0005-0000-0000-000001000000}"/>
    <cellStyle name="Note 2" xfId="46" xr:uid="{41147D22-D279-4583-BFF3-5F0CD5C0AE10}"/>
    <cellStyle name="Output" xfId="14" builtinId="21" customBuiltin="1"/>
    <cellStyle name="Percent 2" xfId="47" xr:uid="{FAFC32CA-E6CF-44E9-A726-5E1031BB07D7}"/>
    <cellStyle name="Title" xfId="5" builtinId="15" customBuiltin="1"/>
    <cellStyle name="Total" xfId="20" builtinId="25" customBuiltin="1"/>
    <cellStyle name="Warning Text" xfId="18" builtinId="11" customBuiltin="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Normal="100" workbookViewId="0">
      <selection activeCell="A5" sqref="A5"/>
    </sheetView>
  </sheetViews>
  <sheetFormatPr defaultRowHeight="13.2"/>
  <cols>
    <col min="1" max="1" width="13.109375" customWidth="1"/>
    <col min="2" max="2" width="9.21875" bestFit="1" customWidth="1"/>
    <col min="3" max="3" width="11.21875" bestFit="1"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46"/>
      <c r="B1" s="49" t="s">
        <v>15</v>
      </c>
      <c r="C1" s="50"/>
      <c r="D1" s="50"/>
      <c r="E1" s="50"/>
      <c r="F1" s="50"/>
      <c r="G1" s="50"/>
      <c r="H1" s="50"/>
      <c r="I1" s="50"/>
      <c r="J1" s="55" t="s">
        <v>9</v>
      </c>
      <c r="K1" s="55"/>
      <c r="L1" s="14" t="s">
        <v>18</v>
      </c>
    </row>
    <row r="2" spans="1:12" ht="16.5" customHeight="1">
      <c r="A2" s="47"/>
      <c r="B2" s="51"/>
      <c r="C2" s="52"/>
      <c r="D2" s="52"/>
      <c r="E2" s="52"/>
      <c r="F2" s="52"/>
      <c r="G2" s="52"/>
      <c r="H2" s="52"/>
      <c r="I2" s="52"/>
      <c r="J2" s="56" t="s">
        <v>10</v>
      </c>
      <c r="K2" s="56"/>
      <c r="L2" s="15" t="s">
        <v>16</v>
      </c>
    </row>
    <row r="3" spans="1:12" ht="16.5" customHeight="1">
      <c r="A3" s="47"/>
      <c r="B3" s="51"/>
      <c r="C3" s="52"/>
      <c r="D3" s="52"/>
      <c r="E3" s="52"/>
      <c r="F3" s="52"/>
      <c r="G3" s="52"/>
      <c r="H3" s="52"/>
      <c r="I3" s="52"/>
      <c r="J3" s="56" t="s">
        <v>11</v>
      </c>
      <c r="K3" s="56"/>
      <c r="L3" s="16" t="s">
        <v>17</v>
      </c>
    </row>
    <row r="4" spans="1:12" ht="16.5" customHeight="1" thickBot="1">
      <c r="A4" s="48"/>
      <c r="B4" s="53"/>
      <c r="C4" s="54"/>
      <c r="D4" s="54"/>
      <c r="E4" s="54"/>
      <c r="F4" s="54"/>
      <c r="G4" s="54"/>
      <c r="H4" s="54"/>
      <c r="I4" s="54"/>
      <c r="J4" s="57" t="s">
        <v>12</v>
      </c>
      <c r="K4" s="57"/>
      <c r="L4" s="27">
        <v>44440</v>
      </c>
    </row>
    <row r="5" spans="1:12">
      <c r="A5" s="13" t="s">
        <v>43</v>
      </c>
    </row>
    <row r="6" spans="1:12" ht="15.75" customHeight="1">
      <c r="A6" s="13"/>
    </row>
    <row r="7" spans="1:12">
      <c r="A7" s="13" t="s">
        <v>45</v>
      </c>
    </row>
    <row r="8" spans="1:12">
      <c r="A8" s="13" t="s">
        <v>44</v>
      </c>
    </row>
    <row r="9" spans="1:12">
      <c r="A9" s="13" t="s">
        <v>13</v>
      </c>
    </row>
    <row r="10" spans="1:12" ht="14.4" customHeight="1">
      <c r="A10" s="13" t="s">
        <v>14</v>
      </c>
    </row>
    <row r="12" spans="1:12">
      <c r="A12" s="13" t="s">
        <v>40</v>
      </c>
    </row>
    <row r="14" spans="1:12">
      <c r="A14" s="45" t="s">
        <v>2</v>
      </c>
      <c r="B14" s="43" t="s">
        <v>41</v>
      </c>
      <c r="C14" s="43" t="s">
        <v>42</v>
      </c>
    </row>
    <row r="15" spans="1:12">
      <c r="A15" s="45"/>
      <c r="B15" s="44">
        <v>0.4</v>
      </c>
      <c r="C15" s="44">
        <v>0.6</v>
      </c>
    </row>
  </sheetData>
  <mergeCells count="7">
    <mergeCell ref="A14:A15"/>
    <mergeCell ref="A1:A4"/>
    <mergeCell ref="B1:I4"/>
    <mergeCell ref="J1:K1"/>
    <mergeCell ref="J2:K2"/>
    <mergeCell ref="J3:K3"/>
    <mergeCell ref="J4:K4"/>
  </mergeCells>
  <phoneticPr fontId="5"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8"/>
  <sheetViews>
    <sheetView showWhiteSpace="0" zoomScaleNormal="100" workbookViewId="0">
      <selection activeCell="C6" sqref="C6"/>
    </sheetView>
  </sheetViews>
  <sheetFormatPr defaultColWidth="13.88671875" defaultRowHeight="13.2"/>
  <cols>
    <col min="1" max="1" width="14.109375" style="3" customWidth="1"/>
    <col min="2" max="2" width="34.88671875" style="3" customWidth="1"/>
    <col min="3" max="4" width="7.44140625" style="3" customWidth="1"/>
    <col min="5" max="5" width="12" style="3" customWidth="1"/>
    <col min="6" max="6" width="10.33203125" style="3" bestFit="1" customWidth="1"/>
    <col min="7" max="7" width="18.44140625" style="3" customWidth="1"/>
    <col min="8" max="8" width="11.88671875" style="3" bestFit="1" customWidth="1"/>
    <col min="9" max="9" width="15.6640625" style="3" bestFit="1" customWidth="1"/>
    <col min="10" max="16384" width="13.88671875" style="3"/>
  </cols>
  <sheetData>
    <row r="1" spans="1:9" ht="16.5" customHeight="1">
      <c r="A1" s="58"/>
      <c r="B1" s="61" t="s">
        <v>15</v>
      </c>
      <c r="C1" s="50"/>
      <c r="D1" s="50"/>
      <c r="E1" s="50"/>
      <c r="F1" s="50"/>
      <c r="G1" s="50"/>
      <c r="H1" s="50"/>
      <c r="I1" s="28" t="s">
        <v>9</v>
      </c>
    </row>
    <row r="2" spans="1:9" ht="16.5" customHeight="1">
      <c r="A2" s="59"/>
      <c r="B2" s="62"/>
      <c r="C2" s="52"/>
      <c r="D2" s="52"/>
      <c r="E2" s="52"/>
      <c r="F2" s="52"/>
      <c r="G2" s="52"/>
      <c r="H2" s="52"/>
      <c r="I2" s="29" t="s">
        <v>10</v>
      </c>
    </row>
    <row r="3" spans="1:9" ht="16.5" customHeight="1">
      <c r="A3" s="59"/>
      <c r="B3" s="62"/>
      <c r="C3" s="52"/>
      <c r="D3" s="52"/>
      <c r="E3" s="52"/>
      <c r="F3" s="52"/>
      <c r="G3" s="52"/>
      <c r="H3" s="52"/>
      <c r="I3" s="29" t="s">
        <v>11</v>
      </c>
    </row>
    <row r="4" spans="1:9" ht="16.5" customHeight="1" thickBot="1">
      <c r="A4" s="60"/>
      <c r="B4" s="63"/>
      <c r="C4" s="54"/>
      <c r="D4" s="54"/>
      <c r="E4" s="54"/>
      <c r="F4" s="54"/>
      <c r="G4" s="54"/>
      <c r="H4" s="54"/>
      <c r="I4" s="30" t="s">
        <v>12</v>
      </c>
    </row>
    <row r="5" spans="1:9" ht="16.5" customHeight="1"/>
    <row r="6" spans="1:9" ht="28.5" customHeight="1">
      <c r="A6" s="18" t="s">
        <v>6</v>
      </c>
      <c r="B6" s="17" t="s">
        <v>39</v>
      </c>
      <c r="F6" s="4"/>
    </row>
    <row r="7" spans="1:9" ht="13.8" thickBot="1">
      <c r="F7" s="4"/>
    </row>
    <row r="8" spans="1:9" ht="27" thickBot="1">
      <c r="A8" s="19" t="s">
        <v>0</v>
      </c>
      <c r="B8" s="20" t="s">
        <v>8</v>
      </c>
      <c r="C8" s="21" t="s">
        <v>2</v>
      </c>
      <c r="D8" s="41" t="s">
        <v>38</v>
      </c>
      <c r="E8" s="22" t="s">
        <v>5</v>
      </c>
      <c r="F8" s="23" t="s">
        <v>3</v>
      </c>
      <c r="G8" s="24" t="s">
        <v>1</v>
      </c>
      <c r="H8" s="25" t="s">
        <v>4</v>
      </c>
    </row>
    <row r="9" spans="1:9" ht="16.2" thickBot="1">
      <c r="A9" s="36">
        <v>1</v>
      </c>
      <c r="B9" s="37" t="s">
        <v>20</v>
      </c>
      <c r="C9" s="5"/>
      <c r="D9" s="42"/>
      <c r="E9" s="10"/>
      <c r="F9" s="5"/>
      <c r="G9" s="6"/>
      <c r="H9" s="8"/>
    </row>
    <row r="10" spans="1:9" ht="16.2" thickBot="1">
      <c r="A10" s="38">
        <v>2</v>
      </c>
      <c r="B10" s="31" t="s">
        <v>21</v>
      </c>
      <c r="C10" s="32"/>
      <c r="D10" s="32"/>
      <c r="E10" s="11"/>
      <c r="F10" s="2"/>
      <c r="G10" s="1"/>
      <c r="H10" s="9"/>
    </row>
    <row r="11" spans="1:9" ht="152.4" thickBot="1">
      <c r="A11" s="39">
        <v>3</v>
      </c>
      <c r="B11" s="35" t="s">
        <v>22</v>
      </c>
      <c r="C11" s="2">
        <v>100</v>
      </c>
      <c r="D11" s="2"/>
      <c r="E11" s="33" t="s">
        <v>19</v>
      </c>
      <c r="F11" s="2"/>
      <c r="G11" s="1"/>
      <c r="H11" s="9">
        <f t="shared" ref="H11:H26" si="0">F11*C11</f>
        <v>0</v>
      </c>
    </row>
    <row r="12" spans="1:9" ht="83.4" thickBot="1">
      <c r="A12" s="39">
        <v>4</v>
      </c>
      <c r="B12" s="40" t="s">
        <v>23</v>
      </c>
      <c r="C12" s="2">
        <v>100</v>
      </c>
      <c r="D12" s="2"/>
      <c r="E12" s="33" t="s">
        <v>19</v>
      </c>
      <c r="F12" s="2"/>
      <c r="G12" s="1"/>
      <c r="H12" s="9">
        <f t="shared" si="0"/>
        <v>0</v>
      </c>
    </row>
    <row r="13" spans="1:9" ht="69.599999999999994" thickBot="1">
      <c r="A13" s="39">
        <v>5</v>
      </c>
      <c r="B13" s="40" t="s">
        <v>24</v>
      </c>
      <c r="C13" s="2">
        <v>100</v>
      </c>
      <c r="D13" s="2"/>
      <c r="E13" s="33" t="s">
        <v>19</v>
      </c>
      <c r="F13" s="2"/>
      <c r="G13" s="1"/>
      <c r="H13" s="9">
        <f t="shared" si="0"/>
        <v>0</v>
      </c>
    </row>
    <row r="14" spans="1:9" ht="111" thickBot="1">
      <c r="A14" s="39">
        <v>6</v>
      </c>
      <c r="B14" s="40" t="s">
        <v>25</v>
      </c>
      <c r="C14" s="12">
        <v>100</v>
      </c>
      <c r="D14" s="12"/>
      <c r="E14" s="33" t="s">
        <v>19</v>
      </c>
      <c r="F14" s="2"/>
      <c r="G14" s="1"/>
      <c r="H14" s="9">
        <f t="shared" si="0"/>
        <v>0</v>
      </c>
    </row>
    <row r="15" spans="1:9" ht="55.8" thickBot="1">
      <c r="A15" s="39">
        <v>7</v>
      </c>
      <c r="B15" s="40" t="s">
        <v>37</v>
      </c>
      <c r="C15" s="12">
        <v>100</v>
      </c>
      <c r="D15" s="12"/>
      <c r="E15" s="33" t="s">
        <v>19</v>
      </c>
      <c r="F15" s="2"/>
      <c r="G15" s="1"/>
      <c r="H15" s="9">
        <f t="shared" si="0"/>
        <v>0</v>
      </c>
    </row>
    <row r="16" spans="1:9" ht="69.599999999999994" thickBot="1">
      <c r="A16" s="39">
        <v>8</v>
      </c>
      <c r="B16" s="40" t="s">
        <v>26</v>
      </c>
      <c r="C16" s="2">
        <v>100</v>
      </c>
      <c r="D16" s="2"/>
      <c r="E16" s="34" t="s">
        <v>19</v>
      </c>
      <c r="F16" s="2"/>
      <c r="G16" s="1"/>
      <c r="H16" s="9">
        <f t="shared" si="0"/>
        <v>0</v>
      </c>
    </row>
    <row r="17" spans="1:8" ht="138.6" thickBot="1">
      <c r="A17" s="39">
        <v>9</v>
      </c>
      <c r="B17" s="40" t="s">
        <v>27</v>
      </c>
      <c r="C17" s="2">
        <v>100</v>
      </c>
      <c r="D17" s="2"/>
      <c r="E17" s="33" t="s">
        <v>19</v>
      </c>
      <c r="F17" s="2"/>
      <c r="G17" s="1"/>
      <c r="H17" s="9">
        <f t="shared" si="0"/>
        <v>0</v>
      </c>
    </row>
    <row r="18" spans="1:8" ht="111" thickBot="1">
      <c r="A18" s="39">
        <v>10</v>
      </c>
      <c r="B18" s="40" t="s">
        <v>28</v>
      </c>
      <c r="C18" s="2">
        <v>100</v>
      </c>
      <c r="D18" s="2"/>
      <c r="E18" s="33" t="s">
        <v>19</v>
      </c>
      <c r="F18" s="2"/>
      <c r="G18" s="1"/>
      <c r="H18" s="9">
        <f t="shared" si="0"/>
        <v>0</v>
      </c>
    </row>
    <row r="19" spans="1:8" ht="111" thickBot="1">
      <c r="A19" s="39">
        <v>11</v>
      </c>
      <c r="B19" s="40" t="s">
        <v>29</v>
      </c>
      <c r="C19" s="2">
        <v>100</v>
      </c>
      <c r="D19" s="2"/>
      <c r="E19" s="33" t="s">
        <v>19</v>
      </c>
      <c r="F19" s="2"/>
      <c r="G19" s="1"/>
      <c r="H19" s="9">
        <f t="shared" si="0"/>
        <v>0</v>
      </c>
    </row>
    <row r="20" spans="1:8" ht="42" thickBot="1">
      <c r="A20" s="39">
        <v>12</v>
      </c>
      <c r="B20" s="40" t="s">
        <v>30</v>
      </c>
      <c r="C20" s="2">
        <v>100</v>
      </c>
      <c r="D20" s="2"/>
      <c r="E20" s="34" t="s">
        <v>19</v>
      </c>
      <c r="F20" s="2"/>
      <c r="G20" s="1"/>
      <c r="H20" s="9">
        <f t="shared" si="0"/>
        <v>0</v>
      </c>
    </row>
    <row r="21" spans="1:8" ht="69.599999999999994" thickBot="1">
      <c r="A21" s="39">
        <v>13</v>
      </c>
      <c r="B21" s="40" t="s">
        <v>31</v>
      </c>
      <c r="C21" s="2">
        <v>100</v>
      </c>
      <c r="D21" s="2"/>
      <c r="E21" s="34" t="s">
        <v>19</v>
      </c>
      <c r="F21" s="2"/>
      <c r="G21" s="1"/>
      <c r="H21" s="9">
        <f t="shared" si="0"/>
        <v>0</v>
      </c>
    </row>
    <row r="22" spans="1:8" ht="69.599999999999994" thickBot="1">
      <c r="A22" s="39">
        <v>14</v>
      </c>
      <c r="B22" s="40" t="s">
        <v>32</v>
      </c>
      <c r="C22" s="2">
        <v>100</v>
      </c>
      <c r="D22" s="2"/>
      <c r="E22" s="34" t="s">
        <v>19</v>
      </c>
      <c r="F22" s="2"/>
      <c r="G22" s="1"/>
      <c r="H22" s="9">
        <f t="shared" si="0"/>
        <v>0</v>
      </c>
    </row>
    <row r="23" spans="1:8" ht="42" thickBot="1">
      <c r="A23" s="39">
        <v>15</v>
      </c>
      <c r="B23" s="40" t="s">
        <v>33</v>
      </c>
      <c r="C23" s="2">
        <v>100</v>
      </c>
      <c r="D23" s="2"/>
      <c r="E23" s="34" t="s">
        <v>19</v>
      </c>
      <c r="F23" s="2"/>
      <c r="G23" s="1"/>
      <c r="H23" s="9">
        <f t="shared" si="0"/>
        <v>0</v>
      </c>
    </row>
    <row r="24" spans="1:8" ht="28.2" thickBot="1">
      <c r="A24" s="39">
        <v>16</v>
      </c>
      <c r="B24" s="40" t="s">
        <v>34</v>
      </c>
      <c r="C24" s="2">
        <v>100</v>
      </c>
      <c r="D24" s="2"/>
      <c r="E24" s="34" t="s">
        <v>19</v>
      </c>
      <c r="F24" s="2"/>
      <c r="G24" s="1"/>
      <c r="H24" s="9">
        <f t="shared" si="0"/>
        <v>0</v>
      </c>
    </row>
    <row r="25" spans="1:8" ht="55.8" thickBot="1">
      <c r="A25" s="39">
        <v>17</v>
      </c>
      <c r="B25" s="40" t="s">
        <v>35</v>
      </c>
      <c r="C25" s="2">
        <v>50</v>
      </c>
      <c r="D25" s="2"/>
      <c r="E25" s="34" t="s">
        <v>19</v>
      </c>
      <c r="F25" s="2"/>
      <c r="G25" s="1"/>
      <c r="H25" s="9">
        <f t="shared" si="0"/>
        <v>0</v>
      </c>
    </row>
    <row r="26" spans="1:8" ht="97.2" thickBot="1">
      <c r="A26" s="39">
        <v>18</v>
      </c>
      <c r="B26" s="40" t="s">
        <v>36</v>
      </c>
      <c r="C26" s="2">
        <v>50</v>
      </c>
      <c r="D26" s="2"/>
      <c r="E26" s="34" t="s">
        <v>19</v>
      </c>
      <c r="F26" s="2"/>
      <c r="G26" s="1"/>
      <c r="H26" s="9">
        <f t="shared" si="0"/>
        <v>0</v>
      </c>
    </row>
    <row r="27" spans="1:8" ht="13.8" thickBot="1">
      <c r="H27" s="7">
        <f>SUM(H11:H26)</f>
        <v>0</v>
      </c>
    </row>
    <row r="28" spans="1:8" ht="27" thickBot="1">
      <c r="H28" s="26" t="s">
        <v>7</v>
      </c>
    </row>
  </sheetData>
  <mergeCells count="2">
    <mergeCell ref="A1:A4"/>
    <mergeCell ref="B1:H4"/>
  </mergeCells>
  <phoneticPr fontId="5"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2024-10-24T08:51:40Z</dcterms:modified>
</cp:coreProperties>
</file>